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</sheets>
  <calcPr calcId="144525" concurrentCalc="0"/>
</workbook>
</file>

<file path=xl/calcChain.xml><?xml version="1.0" encoding="utf-8"?>
<calcChain xmlns="http://schemas.openxmlformats.org/spreadsheetml/2006/main">
  <c r="Q30" i="1" l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AB7" i="1"/>
  <c r="AB8" i="1"/>
  <c r="AB9" i="1"/>
  <c r="AB10" i="1"/>
  <c r="AB11" i="1"/>
  <c r="AB12" i="1"/>
  <c r="AB13" i="1"/>
  <c r="AB14" i="1"/>
  <c r="AB15" i="1"/>
  <c r="AB16" i="1"/>
  <c r="AB31" i="1"/>
  <c r="AA31" i="1"/>
  <c r="Z31" i="1"/>
  <c r="Y7" i="1"/>
  <c r="Y8" i="1"/>
  <c r="Y9" i="1"/>
  <c r="Y10" i="1"/>
  <c r="Y11" i="1"/>
  <c r="Y12" i="1"/>
  <c r="Y13" i="1"/>
  <c r="Y14" i="1"/>
  <c r="Y15" i="1"/>
  <c r="Y16" i="1"/>
  <c r="Y31" i="1"/>
  <c r="X31" i="1"/>
  <c r="W31" i="1"/>
  <c r="V7" i="1"/>
  <c r="V8" i="1"/>
  <c r="V9" i="1"/>
  <c r="V10" i="1"/>
  <c r="V11" i="1"/>
  <c r="V12" i="1"/>
  <c r="V13" i="1"/>
  <c r="V14" i="1"/>
  <c r="V15" i="1"/>
  <c r="V16" i="1"/>
  <c r="V31" i="1"/>
  <c r="U31" i="1"/>
  <c r="T31" i="1"/>
  <c r="R31" i="1"/>
  <c r="Q7" i="1"/>
  <c r="Q31" i="1"/>
  <c r="P31" i="1"/>
  <c r="O31" i="1"/>
  <c r="N7" i="1"/>
  <c r="N31" i="1"/>
  <c r="M31" i="1"/>
  <c r="L31" i="1"/>
  <c r="K7" i="1"/>
  <c r="K31" i="1"/>
  <c r="J31" i="1"/>
  <c r="I31" i="1"/>
  <c r="H7" i="1"/>
  <c r="H31" i="1"/>
  <c r="G31" i="1"/>
  <c r="F31" i="1"/>
  <c r="E7" i="1"/>
  <c r="E31" i="1"/>
  <c r="D31" i="1"/>
  <c r="C31" i="1"/>
</calcChain>
</file>

<file path=xl/sharedStrings.xml><?xml version="1.0" encoding="utf-8"?>
<sst xmlns="http://schemas.openxmlformats.org/spreadsheetml/2006/main" count="117" uniqueCount="54">
  <si>
    <t>B.A. (Hons.) English</t>
  </si>
  <si>
    <t>B.A. (Hons.) Hindi</t>
  </si>
  <si>
    <t>B.A. (Hons.) Sanskrit</t>
  </si>
  <si>
    <t>B.A. (Hons.) History</t>
  </si>
  <si>
    <t>B.A. (Hons.) Pol. Science</t>
  </si>
  <si>
    <t>B. A. (Hons.) Journalism</t>
  </si>
  <si>
    <t>B. Sc. (Hons.) Psychology</t>
  </si>
  <si>
    <t>B. A (Hons.) Sociology</t>
  </si>
  <si>
    <t>B. Sc. (Hons.) Maths</t>
  </si>
  <si>
    <t>General</t>
  </si>
  <si>
    <t>SC</t>
  </si>
  <si>
    <t>ST</t>
  </si>
  <si>
    <t>OBC</t>
  </si>
  <si>
    <t>EWS</t>
  </si>
  <si>
    <t>Total</t>
  </si>
  <si>
    <t>Course</t>
  </si>
  <si>
    <t>B. Com. (Hons)</t>
  </si>
  <si>
    <t>B. Com.</t>
  </si>
  <si>
    <t>KM</t>
  </si>
  <si>
    <t>PwD</t>
  </si>
  <si>
    <t>CW</t>
  </si>
  <si>
    <t>Santioned</t>
  </si>
  <si>
    <t>B.A Programme (History + Political Science)</t>
  </si>
  <si>
    <t>B.A Programme (Sanskrit + History)</t>
  </si>
  <si>
    <t>B.A Programme (Sanskrit + HDFE)</t>
  </si>
  <si>
    <t>B.A Programme (Punjabi + Music)</t>
  </si>
  <si>
    <t>B.A Programme (History + Music)</t>
  </si>
  <si>
    <t>B.A Programme (Computer Applications + Political Science)</t>
  </si>
  <si>
    <t>B.A Programme (Music + Political Science)</t>
  </si>
  <si>
    <t>B.A Programme (Punjabi + History)</t>
  </si>
  <si>
    <t>B.A Programme (History + OMSP)</t>
  </si>
  <si>
    <t>B.A Programme (Economics + Political Science)</t>
  </si>
  <si>
    <t>B.A Programme (HDFE + Political Science)</t>
  </si>
  <si>
    <t>B.A Programme (Economics + OMSP)</t>
  </si>
  <si>
    <t>B.A Programme (Computer Applications + Economics)</t>
  </si>
  <si>
    <t>Admitted</t>
  </si>
  <si>
    <t>Vacant</t>
  </si>
  <si>
    <t>Supernurary Seats</t>
  </si>
  <si>
    <t>S.No.</t>
  </si>
  <si>
    <t>-</t>
  </si>
  <si>
    <t>Sr.No.</t>
  </si>
  <si>
    <t>Total Seat</t>
  </si>
  <si>
    <t>Unreserved</t>
  </si>
  <si>
    <t>Total Admission</t>
  </si>
  <si>
    <t>Difference</t>
  </si>
  <si>
    <t>B.A. (Hons.) Journalism</t>
  </si>
  <si>
    <t>B.A. (Hons.) Political Science</t>
  </si>
  <si>
    <t>B.A. (Hons.) Psychology</t>
  </si>
  <si>
    <t>B.A. (Hons.) Sociology</t>
  </si>
  <si>
    <t>B.Com</t>
  </si>
  <si>
    <t>B.Com (Hons.)</t>
  </si>
  <si>
    <t>B.Sc (Hons.) Mathematics</t>
  </si>
  <si>
    <t>B.A Programme (Human Development and Family Empowerment (HDFE) + Political Science)</t>
  </si>
  <si>
    <t>As on 12-11-2021 (05.25 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</si>
</sst>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indexed="8"/>
      <name val="Times New Roman"/>
      <family val="1"/>
    </font>
    <font>
      <b/>
      <sz val="10"/>
      <color theme="1"/>
      <name val="Cambria"/>
      <family val="1"/>
    </font>
    <font>
      <sz val="8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Cambria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0"/>
      <color rgb="FF6C757D"/>
      <name val="Arial"/>
      <family val="2"/>
    </font>
    <font>
      <b/>
      <sz val="11"/>
      <color rgb="FF6C757D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1F3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AF33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F08080"/>
        <bgColor indexed="64"/>
      </patternFill>
    </fill>
    <fill>
      <patternFill patternType="solid">
        <fgColor rgb="FF90EE9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E3EAEF"/>
      </left>
      <right style="medium">
        <color rgb="FFE3EAEF"/>
      </right>
      <top style="medium">
        <color rgb="FFE3EAEF"/>
      </top>
      <bottom style="medium">
        <color rgb="FFE3EAEF"/>
      </bottom>
      <diagonal/>
    </border>
    <border>
      <left style="medium">
        <color rgb="FFE3EAEF"/>
      </left>
      <right/>
      <top style="medium">
        <color rgb="FFE3EAEF"/>
      </top>
      <bottom style="medium">
        <color rgb="FFE3EAEF"/>
      </bottom>
      <diagonal/>
    </border>
    <border>
      <left/>
      <right style="medium">
        <color rgb="FFE3EAEF"/>
      </right>
      <top style="medium">
        <color rgb="FFE3EAEF"/>
      </top>
      <bottom style="medium">
        <color rgb="FFE3EAEF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4" fillId="0" borderId="1" xfId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/>
    <xf numFmtId="0" fontId="3" fillId="3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0" fillId="6" borderId="1" xfId="0" applyFill="1" applyBorder="1" applyAlignment="1"/>
    <xf numFmtId="0" fontId="3" fillId="6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4" xfId="0" applyFill="1" applyBorder="1" applyAlignment="1"/>
    <xf numFmtId="0" fontId="8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right" vertical="center"/>
    </xf>
    <xf numFmtId="0" fontId="8" fillId="6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" fillId="5" borderId="1" xfId="0" applyFont="1" applyFill="1" applyBorder="1" applyAlignment="1"/>
    <xf numFmtId="0" fontId="0" fillId="5" borderId="1" xfId="0" applyFill="1" applyBorder="1" applyAlignment="1"/>
    <xf numFmtId="0" fontId="0" fillId="0" borderId="0" xfId="0" applyFill="1" applyBorder="1" applyAlignme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1" fillId="9" borderId="12" xfId="0" applyFont="1" applyFill="1" applyBorder="1" applyAlignment="1">
      <alignment horizontal="center" vertical="top" wrapText="1"/>
    </xf>
    <xf numFmtId="0" fontId="11" fillId="10" borderId="12" xfId="0" applyFont="1" applyFill="1" applyBorder="1" applyAlignment="1">
      <alignment horizontal="center" vertical="top" wrapText="1"/>
    </xf>
    <xf numFmtId="0" fontId="11" fillId="8" borderId="12" xfId="0" applyFont="1" applyFill="1" applyBorder="1" applyAlignment="1">
      <alignment horizontal="center" vertical="top" wrapText="1"/>
    </xf>
    <xf numFmtId="0" fontId="11" fillId="11" borderId="12" xfId="0" applyFont="1" applyFill="1" applyBorder="1" applyAlignment="1">
      <alignment horizontal="center" vertical="top" wrapText="1"/>
    </xf>
    <xf numFmtId="0" fontId="11" fillId="12" borderId="12" xfId="0" applyFont="1" applyFill="1" applyBorder="1" applyAlignment="1">
      <alignment horizontal="center" vertical="top" wrapText="1"/>
    </xf>
    <xf numFmtId="0" fontId="11" fillId="7" borderId="12" xfId="0" applyFont="1" applyFill="1" applyBorder="1" applyAlignment="1">
      <alignment horizontal="center" vertical="top" wrapText="1"/>
    </xf>
    <xf numFmtId="0" fontId="11" fillId="13" borderId="12" xfId="0" applyFont="1" applyFill="1" applyBorder="1" applyAlignment="1">
      <alignment horizontal="center" vertical="top" wrapText="1"/>
    </xf>
    <xf numFmtId="0" fontId="11" fillId="10" borderId="13" xfId="0" applyFont="1" applyFill="1" applyBorder="1" applyAlignment="1">
      <alignment horizontal="center" vertical="top" wrapText="1"/>
    </xf>
    <xf numFmtId="0" fontId="11" fillId="10" borderId="14" xfId="0" applyFont="1" applyFill="1" applyBorder="1" applyAlignment="1">
      <alignment horizontal="center" vertical="top" wrapText="1"/>
    </xf>
    <xf numFmtId="0" fontId="12" fillId="8" borderId="12" xfId="0" applyFont="1" applyFill="1" applyBorder="1" applyAlignment="1">
      <alignment horizontal="center" vertical="top" wrapText="1"/>
    </xf>
    <xf numFmtId="0" fontId="12" fillId="7" borderId="12" xfId="0" applyFont="1" applyFill="1" applyBorder="1" applyAlignment="1">
      <alignment horizontal="center" vertical="top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0"/>
  <sheetViews>
    <sheetView tabSelected="1" topLeftCell="B1" workbookViewId="0">
      <selection activeCell="H34" sqref="H34"/>
    </sheetView>
  </sheetViews>
  <sheetFormatPr defaultRowHeight="15" x14ac:dyDescent="0.25"/>
  <cols>
    <col min="1" max="1" width="9.140625" style="1"/>
    <col min="2" max="2" width="55.140625" style="1" bestFit="1" customWidth="1"/>
    <col min="3" max="3" width="16.7109375" style="1" customWidth="1"/>
    <col min="4" max="5" width="7.85546875" style="1" customWidth="1"/>
    <col min="6" max="6" width="7.85546875" style="1" bestFit="1" customWidth="1"/>
    <col min="7" max="8" width="7.85546875" style="1" customWidth="1"/>
    <col min="9" max="9" width="7.85546875" style="1" bestFit="1" customWidth="1"/>
    <col min="10" max="11" width="7.85546875" style="1" customWidth="1"/>
    <col min="12" max="12" width="7.85546875" style="1" bestFit="1" customWidth="1"/>
    <col min="13" max="14" width="7.85546875" style="1" customWidth="1"/>
    <col min="15" max="15" width="7.85546875" style="1" bestFit="1" customWidth="1"/>
    <col min="16" max="17" width="7.85546875" style="1" customWidth="1"/>
    <col min="18" max="18" width="7.85546875" style="1" bestFit="1" customWidth="1"/>
    <col min="19" max="19" width="3.140625" style="1" customWidth="1"/>
    <col min="20" max="20" width="7.85546875" style="1" bestFit="1" customWidth="1"/>
    <col min="21" max="22" width="7.85546875" style="1" customWidth="1"/>
    <col min="23" max="23" width="7.85546875" style="1" bestFit="1" customWidth="1"/>
    <col min="24" max="25" width="7.85546875" style="1" customWidth="1"/>
    <col min="26" max="26" width="7.85546875" style="1" bestFit="1" customWidth="1"/>
    <col min="27" max="16384" width="9.140625" style="1"/>
  </cols>
  <sheetData>
    <row r="3" spans="1:28" ht="15.75" thickBot="1" x14ac:dyDescent="0.3">
      <c r="C3" s="23" t="s">
        <v>53</v>
      </c>
    </row>
    <row r="4" spans="1:28" ht="15.75" thickBot="1" x14ac:dyDescent="0.3">
      <c r="T4" s="36" t="s">
        <v>37</v>
      </c>
      <c r="U4" s="37"/>
      <c r="V4" s="37"/>
      <c r="W4" s="37"/>
      <c r="X4" s="37"/>
      <c r="Y4" s="37"/>
      <c r="Z4" s="37"/>
      <c r="AA4" s="37"/>
      <c r="AB4" s="38"/>
    </row>
    <row r="5" spans="1:28" x14ac:dyDescent="0.25">
      <c r="B5" s="2"/>
      <c r="C5" s="25" t="s">
        <v>21</v>
      </c>
      <c r="D5" s="25" t="s">
        <v>35</v>
      </c>
      <c r="E5" s="26" t="s">
        <v>36</v>
      </c>
      <c r="F5" s="25" t="s">
        <v>21</v>
      </c>
      <c r="G5" s="25" t="s">
        <v>35</v>
      </c>
      <c r="H5" s="26" t="s">
        <v>36</v>
      </c>
      <c r="I5" s="25" t="s">
        <v>21</v>
      </c>
      <c r="J5" s="25" t="s">
        <v>35</v>
      </c>
      <c r="K5" s="26" t="s">
        <v>36</v>
      </c>
      <c r="L5" s="25" t="s">
        <v>21</v>
      </c>
      <c r="M5" s="25" t="s">
        <v>35</v>
      </c>
      <c r="N5" s="26" t="s">
        <v>36</v>
      </c>
      <c r="O5" s="25" t="s">
        <v>21</v>
      </c>
      <c r="P5" s="25" t="s">
        <v>35</v>
      </c>
      <c r="Q5" s="26" t="s">
        <v>36</v>
      </c>
      <c r="R5" s="27" t="s">
        <v>21</v>
      </c>
      <c r="S5" s="28"/>
      <c r="T5" s="29" t="s">
        <v>21</v>
      </c>
      <c r="U5" s="30" t="s">
        <v>35</v>
      </c>
      <c r="V5" s="31" t="s">
        <v>36</v>
      </c>
      <c r="W5" s="30" t="s">
        <v>21</v>
      </c>
      <c r="X5" s="30" t="s">
        <v>35</v>
      </c>
      <c r="Y5" s="31" t="s">
        <v>36</v>
      </c>
      <c r="Z5" s="32" t="s">
        <v>21</v>
      </c>
      <c r="AA5" s="30" t="s">
        <v>35</v>
      </c>
      <c r="AB5" s="31" t="s">
        <v>36</v>
      </c>
    </row>
    <row r="6" spans="1:28" ht="15.75" thickBot="1" x14ac:dyDescent="0.3">
      <c r="A6" s="9" t="s">
        <v>38</v>
      </c>
      <c r="B6" s="9" t="s">
        <v>15</v>
      </c>
      <c r="C6" s="9" t="s">
        <v>9</v>
      </c>
      <c r="D6" s="9" t="s">
        <v>9</v>
      </c>
      <c r="E6" s="12" t="s">
        <v>9</v>
      </c>
      <c r="F6" s="9" t="s">
        <v>10</v>
      </c>
      <c r="G6" s="9" t="s">
        <v>10</v>
      </c>
      <c r="H6" s="12" t="s">
        <v>10</v>
      </c>
      <c r="I6" s="9" t="s">
        <v>11</v>
      </c>
      <c r="J6" s="9" t="s">
        <v>11</v>
      </c>
      <c r="K6" s="12" t="s">
        <v>11</v>
      </c>
      <c r="L6" s="9" t="s">
        <v>12</v>
      </c>
      <c r="M6" s="9" t="s">
        <v>12</v>
      </c>
      <c r="N6" s="12" t="s">
        <v>12</v>
      </c>
      <c r="O6" s="9" t="s">
        <v>13</v>
      </c>
      <c r="P6" s="9" t="s">
        <v>13</v>
      </c>
      <c r="Q6" s="12" t="s">
        <v>13</v>
      </c>
      <c r="R6" s="9" t="s">
        <v>14</v>
      </c>
      <c r="S6" s="33"/>
      <c r="T6" s="9" t="s">
        <v>18</v>
      </c>
      <c r="U6" s="9" t="s">
        <v>18</v>
      </c>
      <c r="V6" s="12" t="s">
        <v>18</v>
      </c>
      <c r="W6" s="9" t="s">
        <v>19</v>
      </c>
      <c r="X6" s="9" t="s">
        <v>19</v>
      </c>
      <c r="Y6" s="12" t="s">
        <v>19</v>
      </c>
      <c r="Z6" s="9" t="s">
        <v>20</v>
      </c>
      <c r="AA6" s="9" t="s">
        <v>20</v>
      </c>
      <c r="AB6" s="12" t="s">
        <v>20</v>
      </c>
    </row>
    <row r="7" spans="1:28" ht="15.75" thickBot="1" x14ac:dyDescent="0.3">
      <c r="A7" s="24">
        <v>1</v>
      </c>
      <c r="B7" s="3" t="s">
        <v>0</v>
      </c>
      <c r="C7" s="4">
        <v>31</v>
      </c>
      <c r="D7" s="48">
        <v>44</v>
      </c>
      <c r="E7" s="10">
        <f>C7-D7</f>
        <v>-13</v>
      </c>
      <c r="F7" s="4">
        <v>12</v>
      </c>
      <c r="G7" s="48">
        <v>10</v>
      </c>
      <c r="H7" s="10">
        <f>F7-G7</f>
        <v>2</v>
      </c>
      <c r="I7" s="4">
        <v>6</v>
      </c>
      <c r="J7" s="48"/>
      <c r="K7" s="10">
        <f>I7-J7</f>
        <v>6</v>
      </c>
      <c r="L7" s="4">
        <v>21</v>
      </c>
      <c r="M7" s="48">
        <v>21</v>
      </c>
      <c r="N7" s="10">
        <f>L7-M7</f>
        <v>0</v>
      </c>
      <c r="O7" s="4">
        <v>8</v>
      </c>
      <c r="P7" s="48">
        <v>4</v>
      </c>
      <c r="Q7" s="10">
        <f>O7-P7</f>
        <v>4</v>
      </c>
      <c r="R7" s="4">
        <v>78</v>
      </c>
      <c r="S7" s="33"/>
      <c r="T7" s="4">
        <v>4</v>
      </c>
      <c r="U7" s="4"/>
      <c r="V7" s="10">
        <f>T7-U7</f>
        <v>4</v>
      </c>
      <c r="W7" s="4">
        <v>4</v>
      </c>
      <c r="X7" s="48"/>
      <c r="Y7" s="10">
        <f>W7-X7</f>
        <v>4</v>
      </c>
      <c r="Z7" s="4">
        <v>4</v>
      </c>
      <c r="AA7" s="48"/>
      <c r="AB7" s="10">
        <f>Z7-AA7</f>
        <v>4</v>
      </c>
    </row>
    <row r="8" spans="1:28" ht="15.75" thickBot="1" x14ac:dyDescent="0.3">
      <c r="A8" s="24">
        <v>2</v>
      </c>
      <c r="B8" s="3" t="s">
        <v>1</v>
      </c>
      <c r="C8" s="4">
        <v>31</v>
      </c>
      <c r="D8" s="49">
        <v>42</v>
      </c>
      <c r="E8" s="10">
        <f t="shared" ref="E8:E30" si="0">C8-D8</f>
        <v>-11</v>
      </c>
      <c r="F8" s="4">
        <v>12</v>
      </c>
      <c r="G8" s="49">
        <v>9</v>
      </c>
      <c r="H8" s="10">
        <f t="shared" ref="H8:H30" si="1">F8-G8</f>
        <v>3</v>
      </c>
      <c r="I8" s="4">
        <v>6</v>
      </c>
      <c r="J8" s="49"/>
      <c r="K8" s="10">
        <f t="shared" ref="K8:K30" si="2">I8-J8</f>
        <v>6</v>
      </c>
      <c r="L8" s="4">
        <v>21</v>
      </c>
      <c r="M8" s="49">
        <v>17</v>
      </c>
      <c r="N8" s="10">
        <f t="shared" ref="N8:N30" si="3">L8-M8</f>
        <v>4</v>
      </c>
      <c r="O8" s="4">
        <v>8</v>
      </c>
      <c r="P8" s="49">
        <v>3</v>
      </c>
      <c r="Q8" s="10">
        <f t="shared" ref="Q8:Q30" si="4">O8-P8</f>
        <v>5</v>
      </c>
      <c r="R8" s="4">
        <v>78</v>
      </c>
      <c r="S8" s="33"/>
      <c r="T8" s="4">
        <v>4</v>
      </c>
      <c r="U8" s="4"/>
      <c r="V8" s="10">
        <f t="shared" ref="V8:V16" si="5">T8-U8</f>
        <v>4</v>
      </c>
      <c r="W8" s="4">
        <v>4</v>
      </c>
      <c r="X8" s="49">
        <v>3</v>
      </c>
      <c r="Y8" s="10">
        <f t="shared" ref="Y8:Y16" si="6">W8-X8</f>
        <v>1</v>
      </c>
      <c r="Z8" s="4">
        <v>4</v>
      </c>
      <c r="AA8" s="49">
        <v>1</v>
      </c>
      <c r="AB8" s="10">
        <f t="shared" ref="AB8:AB16" si="7">Z8-AA8</f>
        <v>3</v>
      </c>
    </row>
    <row r="9" spans="1:28" ht="15.75" thickBot="1" x14ac:dyDescent="0.3">
      <c r="A9" s="24">
        <v>3</v>
      </c>
      <c r="B9" s="3" t="s">
        <v>3</v>
      </c>
      <c r="C9" s="4">
        <v>31</v>
      </c>
      <c r="D9" s="48">
        <v>135</v>
      </c>
      <c r="E9" s="10">
        <f t="shared" si="0"/>
        <v>-104</v>
      </c>
      <c r="F9" s="4">
        <v>12</v>
      </c>
      <c r="G9" s="48">
        <v>27</v>
      </c>
      <c r="H9" s="10">
        <f t="shared" si="1"/>
        <v>-15</v>
      </c>
      <c r="I9" s="4">
        <v>6</v>
      </c>
      <c r="J9" s="48">
        <v>4</v>
      </c>
      <c r="K9" s="10">
        <f t="shared" si="2"/>
        <v>2</v>
      </c>
      <c r="L9" s="4">
        <v>21</v>
      </c>
      <c r="M9" s="48">
        <v>33</v>
      </c>
      <c r="N9" s="10">
        <f t="shared" si="3"/>
        <v>-12</v>
      </c>
      <c r="O9" s="4">
        <v>8</v>
      </c>
      <c r="P9" s="48">
        <v>4</v>
      </c>
      <c r="Q9" s="10">
        <f t="shared" si="4"/>
        <v>4</v>
      </c>
      <c r="R9" s="4">
        <v>78</v>
      </c>
      <c r="S9" s="33"/>
      <c r="T9" s="4">
        <v>4</v>
      </c>
      <c r="U9" s="4"/>
      <c r="V9" s="10">
        <f t="shared" si="5"/>
        <v>4</v>
      </c>
      <c r="W9" s="4">
        <v>4</v>
      </c>
      <c r="X9" s="48"/>
      <c r="Y9" s="10">
        <f t="shared" si="6"/>
        <v>4</v>
      </c>
      <c r="Z9" s="4">
        <v>4</v>
      </c>
      <c r="AA9" s="48">
        <v>2</v>
      </c>
      <c r="AB9" s="10">
        <f t="shared" si="7"/>
        <v>2</v>
      </c>
    </row>
    <row r="10" spans="1:28" ht="15.75" thickBot="1" x14ac:dyDescent="0.3">
      <c r="A10" s="24">
        <v>4</v>
      </c>
      <c r="B10" s="3" t="s">
        <v>5</v>
      </c>
      <c r="C10" s="4">
        <v>23</v>
      </c>
      <c r="D10" s="49">
        <v>28</v>
      </c>
      <c r="E10" s="10">
        <f t="shared" si="0"/>
        <v>-5</v>
      </c>
      <c r="F10" s="4">
        <v>9</v>
      </c>
      <c r="G10" s="49">
        <v>5</v>
      </c>
      <c r="H10" s="10">
        <f t="shared" si="1"/>
        <v>4</v>
      </c>
      <c r="I10" s="4">
        <v>4</v>
      </c>
      <c r="J10" s="49"/>
      <c r="K10" s="10">
        <f t="shared" si="2"/>
        <v>4</v>
      </c>
      <c r="L10" s="4">
        <v>15</v>
      </c>
      <c r="M10" s="49">
        <v>5</v>
      </c>
      <c r="N10" s="10">
        <f t="shared" si="3"/>
        <v>10</v>
      </c>
      <c r="O10" s="4">
        <v>6</v>
      </c>
      <c r="P10" s="49">
        <v>4</v>
      </c>
      <c r="Q10" s="10">
        <f t="shared" si="4"/>
        <v>2</v>
      </c>
      <c r="R10" s="4">
        <v>57</v>
      </c>
      <c r="S10" s="33"/>
      <c r="T10" s="4">
        <v>3</v>
      </c>
      <c r="U10" s="4"/>
      <c r="V10" s="10">
        <f t="shared" si="5"/>
        <v>3</v>
      </c>
      <c r="W10" s="4">
        <v>3</v>
      </c>
      <c r="X10" s="49"/>
      <c r="Y10" s="10">
        <f t="shared" si="6"/>
        <v>3</v>
      </c>
      <c r="Z10" s="4">
        <v>3</v>
      </c>
      <c r="AA10" s="49"/>
      <c r="AB10" s="10">
        <f t="shared" si="7"/>
        <v>3</v>
      </c>
    </row>
    <row r="11" spans="1:28" ht="15.75" thickBot="1" x14ac:dyDescent="0.3">
      <c r="A11" s="24">
        <v>5</v>
      </c>
      <c r="B11" s="3" t="s">
        <v>4</v>
      </c>
      <c r="C11" s="4">
        <v>31</v>
      </c>
      <c r="D11" s="48">
        <v>106</v>
      </c>
      <c r="E11" s="10">
        <f t="shared" si="0"/>
        <v>-75</v>
      </c>
      <c r="F11" s="4">
        <v>12</v>
      </c>
      <c r="G11" s="48">
        <v>9</v>
      </c>
      <c r="H11" s="10">
        <f t="shared" si="1"/>
        <v>3</v>
      </c>
      <c r="I11" s="4">
        <v>6</v>
      </c>
      <c r="J11" s="48"/>
      <c r="K11" s="10">
        <f t="shared" si="2"/>
        <v>6</v>
      </c>
      <c r="L11" s="4">
        <v>21</v>
      </c>
      <c r="M11" s="48">
        <v>22</v>
      </c>
      <c r="N11" s="10">
        <f t="shared" si="3"/>
        <v>-1</v>
      </c>
      <c r="O11" s="4">
        <v>8</v>
      </c>
      <c r="P11" s="48">
        <v>3</v>
      </c>
      <c r="Q11" s="10">
        <f t="shared" si="4"/>
        <v>5</v>
      </c>
      <c r="R11" s="4">
        <v>78</v>
      </c>
      <c r="S11" s="33"/>
      <c r="T11" s="4">
        <v>4</v>
      </c>
      <c r="U11" s="4"/>
      <c r="V11" s="10">
        <f t="shared" si="5"/>
        <v>4</v>
      </c>
      <c r="W11" s="4">
        <v>4</v>
      </c>
      <c r="X11" s="48">
        <v>1</v>
      </c>
      <c r="Y11" s="10">
        <f t="shared" si="6"/>
        <v>3</v>
      </c>
      <c r="Z11" s="4">
        <v>4</v>
      </c>
      <c r="AA11" s="48">
        <v>1</v>
      </c>
      <c r="AB11" s="10">
        <f t="shared" si="7"/>
        <v>3</v>
      </c>
    </row>
    <row r="12" spans="1:28" ht="15.75" thickBot="1" x14ac:dyDescent="0.3">
      <c r="A12" s="24">
        <v>6</v>
      </c>
      <c r="B12" s="3" t="s">
        <v>6</v>
      </c>
      <c r="C12" s="4">
        <v>23</v>
      </c>
      <c r="D12" s="49">
        <v>25</v>
      </c>
      <c r="E12" s="10">
        <f t="shared" si="0"/>
        <v>-2</v>
      </c>
      <c r="F12" s="4">
        <v>9</v>
      </c>
      <c r="G12" s="49">
        <v>5</v>
      </c>
      <c r="H12" s="10">
        <f t="shared" si="1"/>
        <v>4</v>
      </c>
      <c r="I12" s="4">
        <v>4</v>
      </c>
      <c r="J12" s="49">
        <v>3</v>
      </c>
      <c r="K12" s="10">
        <f t="shared" si="2"/>
        <v>1</v>
      </c>
      <c r="L12" s="4">
        <v>15</v>
      </c>
      <c r="M12" s="49">
        <v>10</v>
      </c>
      <c r="N12" s="10">
        <f t="shared" si="3"/>
        <v>5</v>
      </c>
      <c r="O12" s="4">
        <v>6</v>
      </c>
      <c r="P12" s="49">
        <v>2</v>
      </c>
      <c r="Q12" s="10">
        <f t="shared" si="4"/>
        <v>4</v>
      </c>
      <c r="R12" s="4">
        <v>57</v>
      </c>
      <c r="S12" s="33"/>
      <c r="T12" s="4">
        <v>3</v>
      </c>
      <c r="U12" s="4"/>
      <c r="V12" s="10">
        <f t="shared" si="5"/>
        <v>3</v>
      </c>
      <c r="W12" s="4">
        <v>3</v>
      </c>
      <c r="X12" s="49"/>
      <c r="Y12" s="10">
        <f t="shared" si="6"/>
        <v>3</v>
      </c>
      <c r="Z12" s="4">
        <v>3</v>
      </c>
      <c r="AA12" s="49">
        <v>1</v>
      </c>
      <c r="AB12" s="10">
        <f t="shared" si="7"/>
        <v>2</v>
      </c>
    </row>
    <row r="13" spans="1:28" ht="15.75" thickBot="1" x14ac:dyDescent="0.3">
      <c r="A13" s="24">
        <v>7</v>
      </c>
      <c r="B13" s="3" t="s">
        <v>2</v>
      </c>
      <c r="C13" s="4">
        <v>31</v>
      </c>
      <c r="D13" s="48">
        <v>20</v>
      </c>
      <c r="E13" s="10">
        <f t="shared" si="0"/>
        <v>11</v>
      </c>
      <c r="F13" s="4">
        <v>12</v>
      </c>
      <c r="G13" s="48"/>
      <c r="H13" s="10">
        <f t="shared" si="1"/>
        <v>12</v>
      </c>
      <c r="I13" s="4">
        <v>6</v>
      </c>
      <c r="J13" s="48"/>
      <c r="K13" s="10">
        <f t="shared" si="2"/>
        <v>6</v>
      </c>
      <c r="L13" s="4">
        <v>21</v>
      </c>
      <c r="M13" s="48"/>
      <c r="N13" s="10">
        <f t="shared" si="3"/>
        <v>21</v>
      </c>
      <c r="O13" s="4">
        <v>8</v>
      </c>
      <c r="P13" s="48"/>
      <c r="Q13" s="10">
        <f t="shared" si="4"/>
        <v>8</v>
      </c>
      <c r="R13" s="4">
        <v>78</v>
      </c>
      <c r="S13" s="33"/>
      <c r="T13" s="4">
        <v>4</v>
      </c>
      <c r="U13" s="4"/>
      <c r="V13" s="10">
        <f t="shared" si="5"/>
        <v>4</v>
      </c>
      <c r="W13" s="4">
        <v>4</v>
      </c>
      <c r="X13" s="48"/>
      <c r="Y13" s="10">
        <f t="shared" si="6"/>
        <v>4</v>
      </c>
      <c r="Z13" s="4">
        <v>4</v>
      </c>
      <c r="AA13" s="48"/>
      <c r="AB13" s="10">
        <f t="shared" si="7"/>
        <v>4</v>
      </c>
    </row>
    <row r="14" spans="1:28" ht="15.75" thickBot="1" x14ac:dyDescent="0.3">
      <c r="A14" s="24">
        <v>8</v>
      </c>
      <c r="B14" s="3" t="s">
        <v>7</v>
      </c>
      <c r="C14" s="4">
        <v>23</v>
      </c>
      <c r="D14" s="49">
        <v>31</v>
      </c>
      <c r="E14" s="10">
        <f t="shared" si="0"/>
        <v>-8</v>
      </c>
      <c r="F14" s="4">
        <v>9</v>
      </c>
      <c r="G14" s="49">
        <v>5</v>
      </c>
      <c r="H14" s="10">
        <f t="shared" si="1"/>
        <v>4</v>
      </c>
      <c r="I14" s="4">
        <v>4</v>
      </c>
      <c r="J14" s="49">
        <v>2</v>
      </c>
      <c r="K14" s="10">
        <f t="shared" si="2"/>
        <v>2</v>
      </c>
      <c r="L14" s="4">
        <v>15</v>
      </c>
      <c r="M14" s="49">
        <v>8</v>
      </c>
      <c r="N14" s="10">
        <f t="shared" si="3"/>
        <v>7</v>
      </c>
      <c r="O14" s="4">
        <v>6</v>
      </c>
      <c r="P14" s="49">
        <v>2</v>
      </c>
      <c r="Q14" s="10">
        <f t="shared" si="4"/>
        <v>4</v>
      </c>
      <c r="R14" s="4">
        <v>57</v>
      </c>
      <c r="S14" s="33"/>
      <c r="T14" s="4">
        <v>3</v>
      </c>
      <c r="U14" s="4"/>
      <c r="V14" s="10">
        <f t="shared" si="5"/>
        <v>3</v>
      </c>
      <c r="W14" s="4">
        <v>3</v>
      </c>
      <c r="X14" s="49"/>
      <c r="Y14" s="10">
        <f t="shared" si="6"/>
        <v>3</v>
      </c>
      <c r="Z14" s="4">
        <v>3</v>
      </c>
      <c r="AA14" s="49"/>
      <c r="AB14" s="10">
        <f t="shared" si="7"/>
        <v>3</v>
      </c>
    </row>
    <row r="15" spans="1:28" ht="15.75" thickBot="1" x14ac:dyDescent="0.3">
      <c r="A15" s="24">
        <v>9</v>
      </c>
      <c r="B15" s="3" t="s">
        <v>17</v>
      </c>
      <c r="C15" s="4">
        <v>78</v>
      </c>
      <c r="D15" s="48">
        <v>64</v>
      </c>
      <c r="E15" s="10">
        <f t="shared" si="0"/>
        <v>14</v>
      </c>
      <c r="F15" s="4">
        <v>29</v>
      </c>
      <c r="G15" s="48">
        <v>22</v>
      </c>
      <c r="H15" s="10">
        <f t="shared" si="1"/>
        <v>7</v>
      </c>
      <c r="I15" s="4">
        <v>14</v>
      </c>
      <c r="J15" s="48">
        <v>1</v>
      </c>
      <c r="K15" s="10">
        <f t="shared" si="2"/>
        <v>13</v>
      </c>
      <c r="L15" s="4">
        <v>52</v>
      </c>
      <c r="M15" s="48">
        <v>29</v>
      </c>
      <c r="N15" s="10">
        <f t="shared" si="3"/>
        <v>23</v>
      </c>
      <c r="O15" s="4">
        <v>19</v>
      </c>
      <c r="P15" s="48">
        <v>9</v>
      </c>
      <c r="Q15" s="10">
        <f t="shared" si="4"/>
        <v>10</v>
      </c>
      <c r="R15" s="4">
        <v>192</v>
      </c>
      <c r="S15" s="33"/>
      <c r="T15" s="4">
        <v>10</v>
      </c>
      <c r="U15" s="4"/>
      <c r="V15" s="10">
        <f t="shared" si="5"/>
        <v>10</v>
      </c>
      <c r="W15" s="4">
        <v>10</v>
      </c>
      <c r="X15" s="48"/>
      <c r="Y15" s="10">
        <f t="shared" si="6"/>
        <v>10</v>
      </c>
      <c r="Z15" s="4">
        <v>10</v>
      </c>
      <c r="AA15" s="48">
        <v>7</v>
      </c>
      <c r="AB15" s="10">
        <f t="shared" si="7"/>
        <v>3</v>
      </c>
    </row>
    <row r="16" spans="1:28" ht="15.75" thickBot="1" x14ac:dyDescent="0.3">
      <c r="A16" s="24">
        <v>10</v>
      </c>
      <c r="B16" s="3" t="s">
        <v>16</v>
      </c>
      <c r="C16" s="4">
        <v>61</v>
      </c>
      <c r="D16" s="49">
        <v>44</v>
      </c>
      <c r="E16" s="10">
        <f t="shared" si="0"/>
        <v>17</v>
      </c>
      <c r="F16" s="4">
        <v>23</v>
      </c>
      <c r="G16" s="49">
        <v>10</v>
      </c>
      <c r="H16" s="10">
        <f t="shared" si="1"/>
        <v>13</v>
      </c>
      <c r="I16" s="4">
        <v>11</v>
      </c>
      <c r="J16" s="49"/>
      <c r="K16" s="10">
        <f t="shared" si="2"/>
        <v>11</v>
      </c>
      <c r="L16" s="4">
        <v>41</v>
      </c>
      <c r="M16" s="49">
        <v>13</v>
      </c>
      <c r="N16" s="10">
        <f t="shared" si="3"/>
        <v>28</v>
      </c>
      <c r="O16" s="4">
        <v>15</v>
      </c>
      <c r="P16" s="49">
        <v>5</v>
      </c>
      <c r="Q16" s="10">
        <f t="shared" si="4"/>
        <v>10</v>
      </c>
      <c r="R16" s="4">
        <v>151</v>
      </c>
      <c r="S16" s="33"/>
      <c r="T16" s="4">
        <v>8</v>
      </c>
      <c r="U16" s="4"/>
      <c r="V16" s="10">
        <f t="shared" si="5"/>
        <v>8</v>
      </c>
      <c r="W16" s="4">
        <v>8</v>
      </c>
      <c r="X16" s="49"/>
      <c r="Y16" s="10">
        <f t="shared" si="6"/>
        <v>8</v>
      </c>
      <c r="Z16" s="4">
        <v>8</v>
      </c>
      <c r="AA16" s="49">
        <v>3</v>
      </c>
      <c r="AB16" s="10">
        <f t="shared" si="7"/>
        <v>5</v>
      </c>
    </row>
    <row r="17" spans="1:28" ht="15.75" thickBot="1" x14ac:dyDescent="0.3">
      <c r="A17" s="24">
        <v>11</v>
      </c>
      <c r="B17" s="3" t="s">
        <v>8</v>
      </c>
      <c r="C17" s="4">
        <v>23</v>
      </c>
      <c r="D17" s="48">
        <v>21</v>
      </c>
      <c r="E17" s="10">
        <f t="shared" si="0"/>
        <v>2</v>
      </c>
      <c r="F17" s="4">
        <v>9</v>
      </c>
      <c r="G17" s="48">
        <v>1</v>
      </c>
      <c r="H17" s="10">
        <f t="shared" si="1"/>
        <v>8</v>
      </c>
      <c r="I17" s="4">
        <v>4</v>
      </c>
      <c r="J17" s="48">
        <v>1</v>
      </c>
      <c r="K17" s="10">
        <f t="shared" si="2"/>
        <v>3</v>
      </c>
      <c r="L17" s="4">
        <v>15</v>
      </c>
      <c r="M17" s="48">
        <v>11</v>
      </c>
      <c r="N17" s="10">
        <f t="shared" si="3"/>
        <v>4</v>
      </c>
      <c r="O17" s="4">
        <v>6</v>
      </c>
      <c r="P17" s="48">
        <v>1</v>
      </c>
      <c r="Q17" s="10">
        <f t="shared" si="4"/>
        <v>5</v>
      </c>
      <c r="R17" s="4">
        <v>57</v>
      </c>
      <c r="S17" s="33"/>
      <c r="T17" s="4">
        <v>3</v>
      </c>
      <c r="U17" s="4"/>
      <c r="V17" s="10"/>
      <c r="W17" s="4">
        <v>3</v>
      </c>
      <c r="X17" s="48"/>
      <c r="Y17" s="10"/>
      <c r="Z17" s="4">
        <v>3</v>
      </c>
      <c r="AA17" s="48">
        <v>2</v>
      </c>
      <c r="AB17" s="11"/>
    </row>
    <row r="18" spans="1:28" ht="18.75" thickBot="1" x14ac:dyDescent="0.3">
      <c r="A18" s="24">
        <v>12</v>
      </c>
      <c r="B18" s="6" t="s">
        <v>29</v>
      </c>
      <c r="C18" s="7">
        <v>2</v>
      </c>
      <c r="D18" s="49">
        <v>3</v>
      </c>
      <c r="E18" s="10">
        <f t="shared" si="0"/>
        <v>-1</v>
      </c>
      <c r="F18" s="7">
        <v>1</v>
      </c>
      <c r="G18" s="49"/>
      <c r="H18" s="10">
        <f t="shared" si="1"/>
        <v>1</v>
      </c>
      <c r="I18" s="5">
        <v>0</v>
      </c>
      <c r="J18" s="49"/>
      <c r="K18" s="10">
        <f t="shared" si="2"/>
        <v>0</v>
      </c>
      <c r="L18" s="5">
        <v>2</v>
      </c>
      <c r="M18" s="49">
        <v>1</v>
      </c>
      <c r="N18" s="10">
        <f t="shared" si="3"/>
        <v>1</v>
      </c>
      <c r="O18" s="5">
        <v>1</v>
      </c>
      <c r="P18" s="49"/>
      <c r="Q18" s="10">
        <f t="shared" si="4"/>
        <v>1</v>
      </c>
      <c r="R18" s="5">
        <v>6</v>
      </c>
      <c r="S18" s="34"/>
      <c r="T18" s="8"/>
      <c r="U18" s="8"/>
      <c r="V18" s="11"/>
      <c r="W18" s="8"/>
      <c r="X18" s="49"/>
      <c r="Y18" s="11"/>
      <c r="Z18" s="24">
        <v>1</v>
      </c>
      <c r="AA18" s="49"/>
      <c r="AB18" s="11"/>
    </row>
    <row r="19" spans="1:28" ht="18.75" thickBot="1" x14ac:dyDescent="0.3">
      <c r="A19" s="24">
        <v>13</v>
      </c>
      <c r="B19" s="6" t="s">
        <v>25</v>
      </c>
      <c r="C19" s="7">
        <v>3</v>
      </c>
      <c r="D19" s="48">
        <v>3</v>
      </c>
      <c r="E19" s="10">
        <f t="shared" si="0"/>
        <v>0</v>
      </c>
      <c r="F19" s="7">
        <v>2</v>
      </c>
      <c r="G19" s="48">
        <v>2</v>
      </c>
      <c r="H19" s="10">
        <f t="shared" si="1"/>
        <v>0</v>
      </c>
      <c r="I19" s="5">
        <v>1</v>
      </c>
      <c r="J19" s="48"/>
      <c r="K19" s="10">
        <f t="shared" si="2"/>
        <v>1</v>
      </c>
      <c r="L19" s="5">
        <v>3</v>
      </c>
      <c r="M19" s="48"/>
      <c r="N19" s="10">
        <f t="shared" si="3"/>
        <v>3</v>
      </c>
      <c r="O19" s="5">
        <v>1</v>
      </c>
      <c r="P19" s="48"/>
      <c r="Q19" s="10">
        <f t="shared" si="4"/>
        <v>1</v>
      </c>
      <c r="R19" s="5">
        <v>10</v>
      </c>
      <c r="S19" s="34"/>
      <c r="T19" s="8"/>
      <c r="U19" s="8"/>
      <c r="V19" s="11"/>
      <c r="W19" s="8"/>
      <c r="X19" s="48"/>
      <c r="Y19" s="11"/>
      <c r="Z19" s="24" t="s">
        <v>39</v>
      </c>
      <c r="AA19" s="48"/>
      <c r="AB19" s="11"/>
    </row>
    <row r="20" spans="1:28" ht="18.75" thickBot="1" x14ac:dyDescent="0.3">
      <c r="A20" s="24">
        <v>14</v>
      </c>
      <c r="B20" s="6" t="s">
        <v>23</v>
      </c>
      <c r="C20" s="7">
        <v>11</v>
      </c>
      <c r="D20" s="49">
        <v>18</v>
      </c>
      <c r="E20" s="10">
        <f t="shared" si="0"/>
        <v>-7</v>
      </c>
      <c r="F20" s="7">
        <v>4</v>
      </c>
      <c r="G20" s="49">
        <v>2</v>
      </c>
      <c r="H20" s="10">
        <f t="shared" si="1"/>
        <v>2</v>
      </c>
      <c r="I20" s="5">
        <v>2</v>
      </c>
      <c r="J20" s="49"/>
      <c r="K20" s="10">
        <f t="shared" si="2"/>
        <v>2</v>
      </c>
      <c r="L20" s="5">
        <v>7</v>
      </c>
      <c r="M20" s="49">
        <v>1</v>
      </c>
      <c r="N20" s="10">
        <f t="shared" si="3"/>
        <v>6</v>
      </c>
      <c r="O20" s="5">
        <v>3</v>
      </c>
      <c r="P20" s="49">
        <v>1</v>
      </c>
      <c r="Q20" s="10">
        <f t="shared" si="4"/>
        <v>2</v>
      </c>
      <c r="R20" s="5">
        <v>27</v>
      </c>
      <c r="S20" s="34"/>
      <c r="T20" s="8"/>
      <c r="U20" s="8"/>
      <c r="V20" s="11"/>
      <c r="W20" s="8"/>
      <c r="X20" s="49"/>
      <c r="Y20" s="11"/>
      <c r="Z20" s="24">
        <v>1</v>
      </c>
      <c r="AA20" s="49"/>
      <c r="AB20" s="11"/>
    </row>
    <row r="21" spans="1:28" ht="18.75" thickBot="1" x14ac:dyDescent="0.3">
      <c r="A21" s="24">
        <v>15</v>
      </c>
      <c r="B21" s="6" t="s">
        <v>24</v>
      </c>
      <c r="C21" s="7">
        <v>3</v>
      </c>
      <c r="D21" s="48">
        <v>2</v>
      </c>
      <c r="E21" s="10">
        <f t="shared" si="0"/>
        <v>1</v>
      </c>
      <c r="F21" s="7">
        <v>1</v>
      </c>
      <c r="G21" s="48"/>
      <c r="H21" s="10">
        <f t="shared" si="1"/>
        <v>1</v>
      </c>
      <c r="I21" s="5">
        <v>1</v>
      </c>
      <c r="J21" s="48"/>
      <c r="K21" s="10">
        <f t="shared" si="2"/>
        <v>1</v>
      </c>
      <c r="L21" s="5">
        <v>2</v>
      </c>
      <c r="M21" s="48">
        <v>1</v>
      </c>
      <c r="N21" s="10">
        <f t="shared" si="3"/>
        <v>1</v>
      </c>
      <c r="O21" s="5">
        <v>1</v>
      </c>
      <c r="P21" s="48"/>
      <c r="Q21" s="10">
        <f t="shared" si="4"/>
        <v>1</v>
      </c>
      <c r="R21" s="5">
        <v>8</v>
      </c>
      <c r="S21" s="34"/>
      <c r="T21" s="8"/>
      <c r="U21" s="8"/>
      <c r="V21" s="11"/>
      <c r="W21" s="8"/>
      <c r="X21" s="48"/>
      <c r="Y21" s="11"/>
      <c r="Z21" s="24">
        <v>1</v>
      </c>
      <c r="AA21" s="48"/>
      <c r="AB21" s="11"/>
    </row>
    <row r="22" spans="1:28" ht="18.75" thickBot="1" x14ac:dyDescent="0.3">
      <c r="A22" s="24">
        <v>16</v>
      </c>
      <c r="B22" s="6" t="s">
        <v>34</v>
      </c>
      <c r="C22" s="7">
        <v>10</v>
      </c>
      <c r="D22" s="49">
        <v>12</v>
      </c>
      <c r="E22" s="10">
        <f t="shared" si="0"/>
        <v>-2</v>
      </c>
      <c r="F22" s="7">
        <v>3</v>
      </c>
      <c r="G22" s="49">
        <v>1</v>
      </c>
      <c r="H22" s="10">
        <f t="shared" si="1"/>
        <v>2</v>
      </c>
      <c r="I22" s="5">
        <v>1</v>
      </c>
      <c r="J22" s="49"/>
      <c r="K22" s="10">
        <f t="shared" si="2"/>
        <v>1</v>
      </c>
      <c r="L22" s="5">
        <v>5</v>
      </c>
      <c r="M22" s="49">
        <v>6</v>
      </c>
      <c r="N22" s="10">
        <f t="shared" si="3"/>
        <v>-1</v>
      </c>
      <c r="O22" s="5">
        <v>2</v>
      </c>
      <c r="P22" s="49">
        <v>1</v>
      </c>
      <c r="Q22" s="10">
        <f t="shared" si="4"/>
        <v>1</v>
      </c>
      <c r="R22" s="5">
        <v>21</v>
      </c>
      <c r="S22" s="34"/>
      <c r="T22" s="8"/>
      <c r="U22" s="8"/>
      <c r="V22" s="11"/>
      <c r="W22" s="8"/>
      <c r="X22" s="49"/>
      <c r="Y22" s="11"/>
      <c r="Z22" s="24">
        <v>1</v>
      </c>
      <c r="AA22" s="49"/>
      <c r="AB22" s="11"/>
    </row>
    <row r="23" spans="1:28" ht="18.75" thickBot="1" x14ac:dyDescent="0.3">
      <c r="A23" s="24">
        <v>17</v>
      </c>
      <c r="B23" s="6" t="s">
        <v>27</v>
      </c>
      <c r="C23" s="7">
        <v>9</v>
      </c>
      <c r="D23" s="48">
        <v>11</v>
      </c>
      <c r="E23" s="10">
        <f t="shared" si="0"/>
        <v>-2</v>
      </c>
      <c r="F23" s="7">
        <v>4</v>
      </c>
      <c r="G23" s="48">
        <v>3</v>
      </c>
      <c r="H23" s="10">
        <f t="shared" si="1"/>
        <v>1</v>
      </c>
      <c r="I23" s="5">
        <v>2</v>
      </c>
      <c r="J23" s="48">
        <v>1</v>
      </c>
      <c r="K23" s="10">
        <f t="shared" si="2"/>
        <v>1</v>
      </c>
      <c r="L23" s="5">
        <v>6</v>
      </c>
      <c r="M23" s="48">
        <v>6</v>
      </c>
      <c r="N23" s="10">
        <f t="shared" si="3"/>
        <v>0</v>
      </c>
      <c r="O23" s="5">
        <v>2</v>
      </c>
      <c r="P23" s="48">
        <v>1</v>
      </c>
      <c r="Q23" s="10">
        <f t="shared" si="4"/>
        <v>1</v>
      </c>
      <c r="R23" s="5">
        <v>23</v>
      </c>
      <c r="S23" s="34"/>
      <c r="T23" s="8"/>
      <c r="U23" s="8"/>
      <c r="V23" s="11"/>
      <c r="W23" s="8"/>
      <c r="X23" s="48"/>
      <c r="Y23" s="11"/>
      <c r="Z23" s="24">
        <v>1</v>
      </c>
      <c r="AA23" s="48">
        <v>1</v>
      </c>
      <c r="AB23" s="11"/>
    </row>
    <row r="24" spans="1:28" ht="18.75" thickBot="1" x14ac:dyDescent="0.3">
      <c r="A24" s="24">
        <v>18</v>
      </c>
      <c r="B24" s="6" t="s">
        <v>33</v>
      </c>
      <c r="C24" s="7">
        <v>7</v>
      </c>
      <c r="D24" s="49">
        <v>9</v>
      </c>
      <c r="E24" s="10">
        <f t="shared" si="0"/>
        <v>-2</v>
      </c>
      <c r="F24" s="7">
        <v>2</v>
      </c>
      <c r="G24" s="49"/>
      <c r="H24" s="10">
        <f t="shared" si="1"/>
        <v>2</v>
      </c>
      <c r="I24" s="5">
        <v>1</v>
      </c>
      <c r="J24" s="49"/>
      <c r="K24" s="10">
        <f t="shared" si="2"/>
        <v>1</v>
      </c>
      <c r="L24" s="5">
        <v>4</v>
      </c>
      <c r="M24" s="49"/>
      <c r="N24" s="10">
        <f t="shared" si="3"/>
        <v>4</v>
      </c>
      <c r="O24" s="5">
        <v>1</v>
      </c>
      <c r="P24" s="49">
        <v>1</v>
      </c>
      <c r="Q24" s="10">
        <f t="shared" si="4"/>
        <v>0</v>
      </c>
      <c r="R24" s="5">
        <v>15</v>
      </c>
      <c r="S24" s="34"/>
      <c r="T24" s="8"/>
      <c r="U24" s="8"/>
      <c r="V24" s="11"/>
      <c r="W24" s="8"/>
      <c r="X24" s="49"/>
      <c r="Y24" s="11"/>
      <c r="Z24" s="24">
        <v>1</v>
      </c>
      <c r="AA24" s="49">
        <v>1</v>
      </c>
      <c r="AB24" s="11"/>
    </row>
    <row r="25" spans="1:28" ht="18.75" thickBot="1" x14ac:dyDescent="0.3">
      <c r="A25" s="24">
        <v>19</v>
      </c>
      <c r="B25" s="6" t="s">
        <v>31</v>
      </c>
      <c r="C25" s="7">
        <v>10</v>
      </c>
      <c r="D25" s="48">
        <v>42</v>
      </c>
      <c r="E25" s="10">
        <f t="shared" si="0"/>
        <v>-32</v>
      </c>
      <c r="F25" s="7">
        <v>4</v>
      </c>
      <c r="G25" s="48">
        <v>3</v>
      </c>
      <c r="H25" s="10">
        <f t="shared" si="1"/>
        <v>1</v>
      </c>
      <c r="I25" s="5">
        <v>2</v>
      </c>
      <c r="J25" s="48">
        <v>1</v>
      </c>
      <c r="K25" s="10">
        <f t="shared" si="2"/>
        <v>1</v>
      </c>
      <c r="L25" s="5">
        <v>7</v>
      </c>
      <c r="M25" s="48">
        <v>10</v>
      </c>
      <c r="N25" s="10">
        <f t="shared" si="3"/>
        <v>-3</v>
      </c>
      <c r="O25" s="5">
        <v>3</v>
      </c>
      <c r="P25" s="48">
        <v>2</v>
      </c>
      <c r="Q25" s="10">
        <f t="shared" si="4"/>
        <v>1</v>
      </c>
      <c r="R25" s="5">
        <v>26</v>
      </c>
      <c r="S25" s="34"/>
      <c r="T25" s="8"/>
      <c r="U25" s="8"/>
      <c r="V25" s="11"/>
      <c r="W25" s="8"/>
      <c r="X25" s="48">
        <v>1</v>
      </c>
      <c r="Y25" s="11"/>
      <c r="Z25" s="24">
        <v>1</v>
      </c>
      <c r="AA25" s="48"/>
      <c r="AB25" s="11"/>
    </row>
    <row r="26" spans="1:28" ht="18.75" thickBot="1" x14ac:dyDescent="0.3">
      <c r="A26" s="24">
        <v>20</v>
      </c>
      <c r="B26" s="6" t="s">
        <v>26</v>
      </c>
      <c r="C26" s="7">
        <v>7</v>
      </c>
      <c r="D26" s="49">
        <v>19</v>
      </c>
      <c r="E26" s="10">
        <f t="shared" si="0"/>
        <v>-12</v>
      </c>
      <c r="F26" s="7">
        <v>2</v>
      </c>
      <c r="G26" s="49"/>
      <c r="H26" s="10">
        <f t="shared" si="1"/>
        <v>2</v>
      </c>
      <c r="I26" s="5">
        <v>1</v>
      </c>
      <c r="J26" s="49"/>
      <c r="K26" s="10">
        <f t="shared" si="2"/>
        <v>1</v>
      </c>
      <c r="L26" s="5">
        <v>4</v>
      </c>
      <c r="M26" s="49"/>
      <c r="N26" s="10">
        <f t="shared" si="3"/>
        <v>4</v>
      </c>
      <c r="O26" s="5">
        <v>1</v>
      </c>
      <c r="P26" s="49">
        <v>1</v>
      </c>
      <c r="Q26" s="10">
        <f t="shared" si="4"/>
        <v>0</v>
      </c>
      <c r="R26" s="5">
        <v>15</v>
      </c>
      <c r="S26" s="34"/>
      <c r="T26" s="8"/>
      <c r="U26" s="8"/>
      <c r="V26" s="11"/>
      <c r="W26" s="8"/>
      <c r="X26" s="49"/>
      <c r="Y26" s="11"/>
      <c r="Z26" s="24">
        <v>1</v>
      </c>
      <c r="AA26" s="49"/>
      <c r="AB26" s="11"/>
    </row>
    <row r="27" spans="1:28" ht="18.75" thickBot="1" x14ac:dyDescent="0.3">
      <c r="A27" s="24">
        <v>21</v>
      </c>
      <c r="B27" s="6" t="s">
        <v>30</v>
      </c>
      <c r="C27" s="7">
        <v>4</v>
      </c>
      <c r="D27" s="48">
        <v>11</v>
      </c>
      <c r="E27" s="10">
        <f t="shared" si="0"/>
        <v>-7</v>
      </c>
      <c r="F27" s="7">
        <v>2</v>
      </c>
      <c r="G27" s="48">
        <v>3</v>
      </c>
      <c r="H27" s="10">
        <f t="shared" si="1"/>
        <v>-1</v>
      </c>
      <c r="I27" s="5">
        <v>1</v>
      </c>
      <c r="J27" s="48"/>
      <c r="K27" s="10">
        <f t="shared" si="2"/>
        <v>1</v>
      </c>
      <c r="L27" s="5">
        <v>3</v>
      </c>
      <c r="M27" s="48">
        <v>5</v>
      </c>
      <c r="N27" s="10">
        <f t="shared" si="3"/>
        <v>-2</v>
      </c>
      <c r="O27" s="5">
        <v>1</v>
      </c>
      <c r="P27" s="48">
        <v>1</v>
      </c>
      <c r="Q27" s="10">
        <f t="shared" si="4"/>
        <v>0</v>
      </c>
      <c r="R27" s="5">
        <v>11</v>
      </c>
      <c r="S27" s="34"/>
      <c r="T27" s="8"/>
      <c r="U27" s="8"/>
      <c r="V27" s="11"/>
      <c r="W27" s="8"/>
      <c r="X27" s="48"/>
      <c r="Y27" s="11"/>
      <c r="Z27" s="24">
        <v>1</v>
      </c>
      <c r="AA27" s="48"/>
      <c r="AB27" s="11"/>
    </row>
    <row r="28" spans="1:28" ht="18.75" thickBot="1" x14ac:dyDescent="0.3">
      <c r="A28" s="24">
        <v>22</v>
      </c>
      <c r="B28" s="6" t="s">
        <v>22</v>
      </c>
      <c r="C28" s="7">
        <v>10</v>
      </c>
      <c r="D28" s="49">
        <v>71</v>
      </c>
      <c r="E28" s="10">
        <f t="shared" si="0"/>
        <v>-61</v>
      </c>
      <c r="F28" s="7">
        <v>4</v>
      </c>
      <c r="G28" s="49">
        <v>5</v>
      </c>
      <c r="H28" s="10">
        <f t="shared" si="1"/>
        <v>-1</v>
      </c>
      <c r="I28" s="5">
        <v>2</v>
      </c>
      <c r="J28" s="49">
        <v>3</v>
      </c>
      <c r="K28" s="10">
        <f t="shared" si="2"/>
        <v>-1</v>
      </c>
      <c r="L28" s="5">
        <v>7</v>
      </c>
      <c r="M28" s="49">
        <v>7</v>
      </c>
      <c r="N28" s="10">
        <f t="shared" si="3"/>
        <v>0</v>
      </c>
      <c r="O28" s="5">
        <v>3</v>
      </c>
      <c r="P28" s="49">
        <v>4</v>
      </c>
      <c r="Q28" s="10">
        <f t="shared" si="4"/>
        <v>-1</v>
      </c>
      <c r="R28" s="5">
        <v>26</v>
      </c>
      <c r="S28" s="34"/>
      <c r="T28" s="8"/>
      <c r="U28" s="8"/>
      <c r="V28" s="11"/>
      <c r="W28" s="8"/>
      <c r="X28" s="49"/>
      <c r="Y28" s="11"/>
      <c r="Z28" s="24">
        <v>1</v>
      </c>
      <c r="AA28" s="49"/>
      <c r="AB28" s="11"/>
    </row>
    <row r="29" spans="1:28" ht="18.75" thickBot="1" x14ac:dyDescent="0.3">
      <c r="A29" s="24">
        <v>23</v>
      </c>
      <c r="B29" s="6" t="s">
        <v>32</v>
      </c>
      <c r="C29" s="7">
        <v>11</v>
      </c>
      <c r="D29" s="48">
        <v>31</v>
      </c>
      <c r="E29" s="10">
        <f t="shared" si="0"/>
        <v>-20</v>
      </c>
      <c r="F29" s="7">
        <v>4</v>
      </c>
      <c r="G29" s="48">
        <v>6</v>
      </c>
      <c r="H29" s="10">
        <f t="shared" si="1"/>
        <v>-2</v>
      </c>
      <c r="I29" s="5">
        <v>2</v>
      </c>
      <c r="J29" s="48"/>
      <c r="K29" s="10">
        <f t="shared" si="2"/>
        <v>2</v>
      </c>
      <c r="L29" s="5">
        <v>8</v>
      </c>
      <c r="M29" s="48">
        <v>9</v>
      </c>
      <c r="N29" s="10">
        <f t="shared" si="3"/>
        <v>-1</v>
      </c>
      <c r="O29" s="5">
        <v>3</v>
      </c>
      <c r="P29" s="48">
        <v>5</v>
      </c>
      <c r="Q29" s="10">
        <f t="shared" si="4"/>
        <v>-2</v>
      </c>
      <c r="R29" s="5">
        <v>28</v>
      </c>
      <c r="S29" s="34"/>
      <c r="T29" s="8"/>
      <c r="U29" s="8"/>
      <c r="V29" s="11"/>
      <c r="W29" s="8"/>
      <c r="X29" s="48">
        <v>1</v>
      </c>
      <c r="Y29" s="11"/>
      <c r="Z29" s="24">
        <v>1</v>
      </c>
      <c r="AA29" s="48"/>
      <c r="AB29" s="11"/>
    </row>
    <row r="30" spans="1:28" ht="18.75" thickBot="1" x14ac:dyDescent="0.3">
      <c r="A30" s="24">
        <v>24</v>
      </c>
      <c r="B30" s="6" t="s">
        <v>28</v>
      </c>
      <c r="C30" s="7">
        <v>7</v>
      </c>
      <c r="D30" s="49">
        <v>27</v>
      </c>
      <c r="E30" s="10">
        <f t="shared" si="0"/>
        <v>-20</v>
      </c>
      <c r="F30" s="7">
        <v>2</v>
      </c>
      <c r="G30" s="49">
        <v>4</v>
      </c>
      <c r="H30" s="10">
        <f t="shared" si="1"/>
        <v>-2</v>
      </c>
      <c r="I30" s="5">
        <v>1</v>
      </c>
      <c r="J30" s="49"/>
      <c r="K30" s="10">
        <f t="shared" si="2"/>
        <v>1</v>
      </c>
      <c r="L30" s="5">
        <v>4</v>
      </c>
      <c r="M30" s="49">
        <v>3</v>
      </c>
      <c r="N30" s="10">
        <f t="shared" si="3"/>
        <v>1</v>
      </c>
      <c r="O30" s="5">
        <v>1</v>
      </c>
      <c r="P30" s="49">
        <v>2</v>
      </c>
      <c r="Q30" s="10">
        <f t="shared" si="4"/>
        <v>-1</v>
      </c>
      <c r="R30" s="5">
        <v>15</v>
      </c>
      <c r="S30" s="34"/>
      <c r="T30" s="8"/>
      <c r="U30" s="8"/>
      <c r="V30" s="11"/>
      <c r="W30" s="8"/>
      <c r="X30" s="49"/>
      <c r="Y30" s="11"/>
      <c r="Z30" s="24">
        <v>1</v>
      </c>
      <c r="AA30" s="49"/>
      <c r="AB30" s="11"/>
    </row>
    <row r="31" spans="1:28" ht="18" x14ac:dyDescent="0.25">
      <c r="A31" s="24"/>
      <c r="B31" s="21" t="s">
        <v>14</v>
      </c>
      <c r="C31" s="20">
        <f t="shared" ref="C31:R31" si="8">SUM(C7:C30)</f>
        <v>480</v>
      </c>
      <c r="D31" s="20">
        <f t="shared" si="8"/>
        <v>819</v>
      </c>
      <c r="E31" s="22">
        <f t="shared" si="8"/>
        <v>-339</v>
      </c>
      <c r="F31" s="20">
        <f t="shared" si="8"/>
        <v>183</v>
      </c>
      <c r="G31" s="20">
        <f t="shared" si="8"/>
        <v>132</v>
      </c>
      <c r="H31" s="22">
        <f t="shared" si="8"/>
        <v>51</v>
      </c>
      <c r="I31" s="20">
        <f t="shared" si="8"/>
        <v>88</v>
      </c>
      <c r="J31" s="20">
        <f t="shared" si="8"/>
        <v>16</v>
      </c>
      <c r="K31" s="22">
        <f t="shared" si="8"/>
        <v>72</v>
      </c>
      <c r="L31" s="20">
        <f t="shared" si="8"/>
        <v>320</v>
      </c>
      <c r="M31" s="20">
        <f t="shared" si="8"/>
        <v>218</v>
      </c>
      <c r="N31" s="22">
        <f t="shared" si="8"/>
        <v>102</v>
      </c>
      <c r="O31" s="20">
        <f t="shared" si="8"/>
        <v>121</v>
      </c>
      <c r="P31" s="20">
        <f t="shared" si="8"/>
        <v>56</v>
      </c>
      <c r="Q31" s="22">
        <f t="shared" si="8"/>
        <v>65</v>
      </c>
      <c r="R31" s="20">
        <f t="shared" si="8"/>
        <v>1192</v>
      </c>
      <c r="S31" s="34"/>
      <c r="T31" s="20">
        <f t="shared" ref="T31:AB31" si="9">SUM(T7:T30)</f>
        <v>50</v>
      </c>
      <c r="U31" s="20">
        <f t="shared" si="9"/>
        <v>0</v>
      </c>
      <c r="V31" s="22">
        <f t="shared" si="9"/>
        <v>47</v>
      </c>
      <c r="W31" s="20">
        <f t="shared" si="9"/>
        <v>50</v>
      </c>
      <c r="X31" s="20">
        <f t="shared" si="9"/>
        <v>6</v>
      </c>
      <c r="Y31" s="22">
        <f t="shared" si="9"/>
        <v>43</v>
      </c>
      <c r="Z31" s="20">
        <f t="shared" si="9"/>
        <v>62</v>
      </c>
      <c r="AA31" s="20">
        <f t="shared" si="9"/>
        <v>19</v>
      </c>
      <c r="AB31" s="22">
        <f t="shared" si="9"/>
        <v>32</v>
      </c>
    </row>
    <row r="32" spans="1:28" ht="18" x14ac:dyDescent="0.25">
      <c r="B32" s="14"/>
      <c r="C32" s="15"/>
      <c r="D32" s="13"/>
      <c r="E32" s="16"/>
      <c r="F32" s="15"/>
      <c r="G32" s="13"/>
      <c r="H32" s="16"/>
      <c r="I32" s="17"/>
      <c r="J32" s="13"/>
      <c r="K32" s="16"/>
      <c r="L32" s="17"/>
      <c r="M32" s="13"/>
      <c r="N32" s="16"/>
      <c r="O32" s="17"/>
      <c r="P32" s="13"/>
      <c r="Q32" s="16"/>
      <c r="R32" s="17"/>
      <c r="S32" s="18"/>
      <c r="T32" s="19"/>
      <c r="U32" s="19"/>
      <c r="V32" s="19"/>
      <c r="W32" s="19"/>
      <c r="X32" s="19"/>
      <c r="Y32" s="19"/>
      <c r="Z32" s="19"/>
      <c r="AA32" s="19"/>
      <c r="AB32" s="19"/>
    </row>
    <row r="33" spans="4:7" ht="18" x14ac:dyDescent="0.25">
      <c r="E33" s="15"/>
    </row>
    <row r="34" spans="4:7" ht="18" x14ac:dyDescent="0.25">
      <c r="G34" s="15"/>
    </row>
    <row r="36" spans="4:7" x14ac:dyDescent="0.25">
      <c r="G36" s="35"/>
    </row>
    <row r="37" spans="4:7" x14ac:dyDescent="0.25">
      <c r="G37" s="35"/>
    </row>
    <row r="38" spans="4:7" x14ac:dyDescent="0.25">
      <c r="D38" s="23"/>
      <c r="G38" s="35"/>
    </row>
    <row r="39" spans="4:7" x14ac:dyDescent="0.25">
      <c r="D39" s="23"/>
    </row>
    <row r="40" spans="4:7" x14ac:dyDescent="0.25">
      <c r="D40" s="23"/>
    </row>
  </sheetData>
  <mergeCells count="1">
    <mergeCell ref="T4:AB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J2" sqref="J2:J25"/>
    </sheetView>
  </sheetViews>
  <sheetFormatPr defaultRowHeight="15" x14ac:dyDescent="0.25"/>
  <cols>
    <col min="2" max="2" width="65.28515625" customWidth="1"/>
    <col min="3" max="3" width="31.5703125" customWidth="1"/>
  </cols>
  <sheetData>
    <row r="1" spans="1:12" ht="39" thickBot="1" x14ac:dyDescent="0.3">
      <c r="A1" s="39" t="s">
        <v>40</v>
      </c>
      <c r="B1" s="39" t="s">
        <v>15</v>
      </c>
      <c r="C1" s="39" t="s">
        <v>41</v>
      </c>
      <c r="D1" s="39" t="s">
        <v>42</v>
      </c>
      <c r="E1" s="39" t="s">
        <v>12</v>
      </c>
      <c r="F1" s="39" t="s">
        <v>10</v>
      </c>
      <c r="G1" s="39" t="s">
        <v>11</v>
      </c>
      <c r="H1" s="39" t="s">
        <v>13</v>
      </c>
      <c r="I1" s="39" t="s">
        <v>19</v>
      </c>
      <c r="J1" s="39" t="s">
        <v>20</v>
      </c>
      <c r="K1" s="39" t="s">
        <v>43</v>
      </c>
      <c r="L1" s="39" t="s">
        <v>44</v>
      </c>
    </row>
    <row r="2" spans="1:12" ht="15.75" thickBot="1" x14ac:dyDescent="0.3">
      <c r="A2" s="40">
        <v>1</v>
      </c>
      <c r="B2" s="40" t="s">
        <v>0</v>
      </c>
      <c r="C2" s="40">
        <v>78</v>
      </c>
      <c r="D2" s="41">
        <v>44</v>
      </c>
      <c r="E2" s="41">
        <v>21</v>
      </c>
      <c r="F2" s="41">
        <v>10</v>
      </c>
      <c r="G2" s="41"/>
      <c r="H2" s="41">
        <v>4</v>
      </c>
      <c r="I2" s="41"/>
      <c r="J2" s="41"/>
      <c r="K2" s="42">
        <v>79</v>
      </c>
      <c r="L2" s="43">
        <v>-1</v>
      </c>
    </row>
    <row r="3" spans="1:12" ht="15.75" thickBot="1" x14ac:dyDescent="0.3">
      <c r="A3" s="40">
        <v>2</v>
      </c>
      <c r="B3" s="40" t="s">
        <v>1</v>
      </c>
      <c r="C3" s="40">
        <v>78</v>
      </c>
      <c r="D3" s="44">
        <v>42</v>
      </c>
      <c r="E3" s="44">
        <v>17</v>
      </c>
      <c r="F3" s="44">
        <v>9</v>
      </c>
      <c r="G3" s="44"/>
      <c r="H3" s="44">
        <v>3</v>
      </c>
      <c r="I3" s="44">
        <v>3</v>
      </c>
      <c r="J3" s="44">
        <v>1</v>
      </c>
      <c r="K3" s="42">
        <v>75</v>
      </c>
      <c r="L3" s="45">
        <v>3</v>
      </c>
    </row>
    <row r="4" spans="1:12" ht="15.75" thickBot="1" x14ac:dyDescent="0.3">
      <c r="A4" s="40">
        <v>3</v>
      </c>
      <c r="B4" s="40" t="s">
        <v>3</v>
      </c>
      <c r="C4" s="40">
        <v>78</v>
      </c>
      <c r="D4" s="41">
        <v>135</v>
      </c>
      <c r="E4" s="41">
        <v>33</v>
      </c>
      <c r="F4" s="41">
        <v>27</v>
      </c>
      <c r="G4" s="41">
        <v>4</v>
      </c>
      <c r="H4" s="41">
        <v>4</v>
      </c>
      <c r="I4" s="41"/>
      <c r="J4" s="41">
        <v>2</v>
      </c>
      <c r="K4" s="42">
        <v>205</v>
      </c>
      <c r="L4" s="43">
        <v>-127</v>
      </c>
    </row>
    <row r="5" spans="1:12" ht="15.75" thickBot="1" x14ac:dyDescent="0.3">
      <c r="A5" s="40">
        <v>4</v>
      </c>
      <c r="B5" s="40" t="s">
        <v>45</v>
      </c>
      <c r="C5" s="40">
        <v>57</v>
      </c>
      <c r="D5" s="44">
        <v>28</v>
      </c>
      <c r="E5" s="44">
        <v>5</v>
      </c>
      <c r="F5" s="44">
        <v>5</v>
      </c>
      <c r="G5" s="44"/>
      <c r="H5" s="44">
        <v>4</v>
      </c>
      <c r="I5" s="44"/>
      <c r="J5" s="44"/>
      <c r="K5" s="42">
        <v>42</v>
      </c>
      <c r="L5" s="45">
        <v>15</v>
      </c>
    </row>
    <row r="6" spans="1:12" ht="15.75" thickBot="1" x14ac:dyDescent="0.3">
      <c r="A6" s="40">
        <v>5</v>
      </c>
      <c r="B6" s="40" t="s">
        <v>46</v>
      </c>
      <c r="C6" s="40">
        <v>78</v>
      </c>
      <c r="D6" s="41">
        <v>106</v>
      </c>
      <c r="E6" s="41">
        <v>22</v>
      </c>
      <c r="F6" s="41">
        <v>9</v>
      </c>
      <c r="G6" s="41"/>
      <c r="H6" s="41">
        <v>3</v>
      </c>
      <c r="I6" s="41">
        <v>1</v>
      </c>
      <c r="J6" s="41">
        <v>1</v>
      </c>
      <c r="K6" s="42">
        <v>142</v>
      </c>
      <c r="L6" s="43">
        <v>-64</v>
      </c>
    </row>
    <row r="7" spans="1:12" ht="15.75" thickBot="1" x14ac:dyDescent="0.3">
      <c r="A7" s="40">
        <v>6</v>
      </c>
      <c r="B7" s="40" t="s">
        <v>47</v>
      </c>
      <c r="C7" s="40">
        <v>57</v>
      </c>
      <c r="D7" s="44">
        <v>25</v>
      </c>
      <c r="E7" s="44">
        <v>10</v>
      </c>
      <c r="F7" s="44">
        <v>5</v>
      </c>
      <c r="G7" s="44">
        <v>3</v>
      </c>
      <c r="H7" s="44">
        <v>2</v>
      </c>
      <c r="I7" s="44"/>
      <c r="J7" s="44">
        <v>1</v>
      </c>
      <c r="K7" s="42">
        <v>46</v>
      </c>
      <c r="L7" s="45">
        <v>11</v>
      </c>
    </row>
    <row r="8" spans="1:12" ht="15.75" thickBot="1" x14ac:dyDescent="0.3">
      <c r="A8" s="40">
        <v>7</v>
      </c>
      <c r="B8" s="40" t="s">
        <v>2</v>
      </c>
      <c r="C8" s="40">
        <v>78</v>
      </c>
      <c r="D8" s="41">
        <v>20</v>
      </c>
      <c r="E8" s="41"/>
      <c r="F8" s="41"/>
      <c r="G8" s="41"/>
      <c r="H8" s="41"/>
      <c r="I8" s="41"/>
      <c r="J8" s="41"/>
      <c r="K8" s="42">
        <v>20</v>
      </c>
      <c r="L8" s="45">
        <v>58</v>
      </c>
    </row>
    <row r="9" spans="1:12" ht="15.75" thickBot="1" x14ac:dyDescent="0.3">
      <c r="A9" s="40">
        <v>8</v>
      </c>
      <c r="B9" s="40" t="s">
        <v>48</v>
      </c>
      <c r="C9" s="40">
        <v>57</v>
      </c>
      <c r="D9" s="44">
        <v>31</v>
      </c>
      <c r="E9" s="44">
        <v>8</v>
      </c>
      <c r="F9" s="44">
        <v>5</v>
      </c>
      <c r="G9" s="44">
        <v>2</v>
      </c>
      <c r="H9" s="44">
        <v>2</v>
      </c>
      <c r="I9" s="44"/>
      <c r="J9" s="44"/>
      <c r="K9" s="42">
        <v>48</v>
      </c>
      <c r="L9" s="45">
        <v>9</v>
      </c>
    </row>
    <row r="10" spans="1:12" ht="15.75" thickBot="1" x14ac:dyDescent="0.3">
      <c r="A10" s="40">
        <v>9</v>
      </c>
      <c r="B10" s="40" t="s">
        <v>49</v>
      </c>
      <c r="C10" s="40">
        <v>192</v>
      </c>
      <c r="D10" s="41">
        <v>64</v>
      </c>
      <c r="E10" s="41">
        <v>29</v>
      </c>
      <c r="F10" s="41">
        <v>22</v>
      </c>
      <c r="G10" s="41">
        <v>1</v>
      </c>
      <c r="H10" s="41">
        <v>9</v>
      </c>
      <c r="I10" s="41"/>
      <c r="J10" s="41">
        <v>7</v>
      </c>
      <c r="K10" s="42">
        <v>132</v>
      </c>
      <c r="L10" s="45">
        <v>60</v>
      </c>
    </row>
    <row r="11" spans="1:12" ht="15.75" thickBot="1" x14ac:dyDescent="0.3">
      <c r="A11" s="40">
        <v>10</v>
      </c>
      <c r="B11" s="40" t="s">
        <v>50</v>
      </c>
      <c r="C11" s="40">
        <v>151</v>
      </c>
      <c r="D11" s="44">
        <v>44</v>
      </c>
      <c r="E11" s="44">
        <v>13</v>
      </c>
      <c r="F11" s="44">
        <v>10</v>
      </c>
      <c r="G11" s="44"/>
      <c r="H11" s="44">
        <v>5</v>
      </c>
      <c r="I11" s="44"/>
      <c r="J11" s="44">
        <v>3</v>
      </c>
      <c r="K11" s="42">
        <v>75</v>
      </c>
      <c r="L11" s="45">
        <v>76</v>
      </c>
    </row>
    <row r="12" spans="1:12" ht="15.75" thickBot="1" x14ac:dyDescent="0.3">
      <c r="A12" s="40">
        <v>11</v>
      </c>
      <c r="B12" s="40" t="s">
        <v>51</v>
      </c>
      <c r="C12" s="40">
        <v>57</v>
      </c>
      <c r="D12" s="41">
        <v>21</v>
      </c>
      <c r="E12" s="41">
        <v>11</v>
      </c>
      <c r="F12" s="41">
        <v>1</v>
      </c>
      <c r="G12" s="41">
        <v>1</v>
      </c>
      <c r="H12" s="41">
        <v>1</v>
      </c>
      <c r="I12" s="41"/>
      <c r="J12" s="41">
        <v>2</v>
      </c>
      <c r="K12" s="42">
        <v>37</v>
      </c>
      <c r="L12" s="45">
        <v>20</v>
      </c>
    </row>
    <row r="13" spans="1:12" ht="15.75" thickBot="1" x14ac:dyDescent="0.3">
      <c r="A13" s="40">
        <v>12</v>
      </c>
      <c r="B13" s="40" t="s">
        <v>29</v>
      </c>
      <c r="C13" s="40">
        <v>6</v>
      </c>
      <c r="D13" s="44">
        <v>3</v>
      </c>
      <c r="E13" s="44">
        <v>1</v>
      </c>
      <c r="F13" s="44"/>
      <c r="G13" s="44"/>
      <c r="H13" s="44"/>
      <c r="I13" s="44"/>
      <c r="J13" s="44"/>
      <c r="K13" s="42">
        <v>4</v>
      </c>
      <c r="L13" s="45">
        <v>2</v>
      </c>
    </row>
    <row r="14" spans="1:12" ht="15.75" thickBot="1" x14ac:dyDescent="0.3">
      <c r="A14" s="40">
        <v>13</v>
      </c>
      <c r="B14" s="40" t="s">
        <v>25</v>
      </c>
      <c r="C14" s="40">
        <v>10</v>
      </c>
      <c r="D14" s="41">
        <v>3</v>
      </c>
      <c r="E14" s="41"/>
      <c r="F14" s="41">
        <v>2</v>
      </c>
      <c r="G14" s="41"/>
      <c r="H14" s="41"/>
      <c r="I14" s="41"/>
      <c r="J14" s="41"/>
      <c r="K14" s="42">
        <v>5</v>
      </c>
      <c r="L14" s="45">
        <v>5</v>
      </c>
    </row>
    <row r="15" spans="1:12" ht="15.75" thickBot="1" x14ac:dyDescent="0.3">
      <c r="A15" s="40">
        <v>14</v>
      </c>
      <c r="B15" s="40" t="s">
        <v>23</v>
      </c>
      <c r="C15" s="40">
        <v>27</v>
      </c>
      <c r="D15" s="44">
        <v>18</v>
      </c>
      <c r="E15" s="44">
        <v>1</v>
      </c>
      <c r="F15" s="44">
        <v>2</v>
      </c>
      <c r="G15" s="44"/>
      <c r="H15" s="44">
        <v>1</v>
      </c>
      <c r="I15" s="44"/>
      <c r="J15" s="44"/>
      <c r="K15" s="42">
        <v>22</v>
      </c>
      <c r="L15" s="45">
        <v>5</v>
      </c>
    </row>
    <row r="16" spans="1:12" ht="15.75" thickBot="1" x14ac:dyDescent="0.3">
      <c r="A16" s="40">
        <v>15</v>
      </c>
      <c r="B16" s="40" t="s">
        <v>24</v>
      </c>
      <c r="C16" s="40">
        <v>8</v>
      </c>
      <c r="D16" s="41">
        <v>2</v>
      </c>
      <c r="E16" s="41">
        <v>1</v>
      </c>
      <c r="F16" s="41"/>
      <c r="G16" s="41"/>
      <c r="H16" s="41"/>
      <c r="I16" s="41"/>
      <c r="J16" s="41"/>
      <c r="K16" s="42">
        <v>3</v>
      </c>
      <c r="L16" s="45">
        <v>5</v>
      </c>
    </row>
    <row r="17" spans="1:12" ht="15.75" thickBot="1" x14ac:dyDescent="0.3">
      <c r="A17" s="40">
        <v>16</v>
      </c>
      <c r="B17" s="40" t="s">
        <v>34</v>
      </c>
      <c r="C17" s="40">
        <v>21</v>
      </c>
      <c r="D17" s="44">
        <v>12</v>
      </c>
      <c r="E17" s="44">
        <v>6</v>
      </c>
      <c r="F17" s="44">
        <v>1</v>
      </c>
      <c r="G17" s="44"/>
      <c r="H17" s="44">
        <v>1</v>
      </c>
      <c r="I17" s="44"/>
      <c r="J17" s="44"/>
      <c r="K17" s="42">
        <v>20</v>
      </c>
      <c r="L17" s="45">
        <v>1</v>
      </c>
    </row>
    <row r="18" spans="1:12" ht="15.75" thickBot="1" x14ac:dyDescent="0.3">
      <c r="A18" s="40">
        <v>17</v>
      </c>
      <c r="B18" s="40" t="s">
        <v>27</v>
      </c>
      <c r="C18" s="40">
        <v>23</v>
      </c>
      <c r="D18" s="41">
        <v>11</v>
      </c>
      <c r="E18" s="41">
        <v>6</v>
      </c>
      <c r="F18" s="41">
        <v>3</v>
      </c>
      <c r="G18" s="41">
        <v>1</v>
      </c>
      <c r="H18" s="41">
        <v>1</v>
      </c>
      <c r="I18" s="41"/>
      <c r="J18" s="41">
        <v>1</v>
      </c>
      <c r="K18" s="42">
        <v>23</v>
      </c>
      <c r="L18" s="45">
        <v>0</v>
      </c>
    </row>
    <row r="19" spans="1:12" ht="15.75" thickBot="1" x14ac:dyDescent="0.3">
      <c r="A19" s="40">
        <v>18</v>
      </c>
      <c r="B19" s="40" t="s">
        <v>33</v>
      </c>
      <c r="C19" s="40">
        <v>15</v>
      </c>
      <c r="D19" s="44">
        <v>9</v>
      </c>
      <c r="E19" s="44"/>
      <c r="F19" s="44"/>
      <c r="G19" s="44"/>
      <c r="H19" s="44">
        <v>1</v>
      </c>
      <c r="I19" s="44"/>
      <c r="J19" s="44">
        <v>1</v>
      </c>
      <c r="K19" s="42">
        <v>11</v>
      </c>
      <c r="L19" s="45">
        <v>4</v>
      </c>
    </row>
    <row r="20" spans="1:12" ht="15.75" thickBot="1" x14ac:dyDescent="0.3">
      <c r="A20" s="40">
        <v>19</v>
      </c>
      <c r="B20" s="40" t="s">
        <v>31</v>
      </c>
      <c r="C20" s="40">
        <v>26</v>
      </c>
      <c r="D20" s="41">
        <v>42</v>
      </c>
      <c r="E20" s="41">
        <v>10</v>
      </c>
      <c r="F20" s="41">
        <v>3</v>
      </c>
      <c r="G20" s="41">
        <v>1</v>
      </c>
      <c r="H20" s="41">
        <v>2</v>
      </c>
      <c r="I20" s="41">
        <v>1</v>
      </c>
      <c r="J20" s="41"/>
      <c r="K20" s="42">
        <v>59</v>
      </c>
      <c r="L20" s="43">
        <v>-33</v>
      </c>
    </row>
    <row r="21" spans="1:12" ht="15.75" thickBot="1" x14ac:dyDescent="0.3">
      <c r="A21" s="40">
        <v>20</v>
      </c>
      <c r="B21" s="40" t="s">
        <v>26</v>
      </c>
      <c r="C21" s="40">
        <v>15</v>
      </c>
      <c r="D21" s="44">
        <v>19</v>
      </c>
      <c r="E21" s="44"/>
      <c r="F21" s="44"/>
      <c r="G21" s="44"/>
      <c r="H21" s="44">
        <v>1</v>
      </c>
      <c r="I21" s="44"/>
      <c r="J21" s="44"/>
      <c r="K21" s="42">
        <v>20</v>
      </c>
      <c r="L21" s="43">
        <v>-5</v>
      </c>
    </row>
    <row r="22" spans="1:12" ht="15.75" thickBot="1" x14ac:dyDescent="0.3">
      <c r="A22" s="40">
        <v>21</v>
      </c>
      <c r="B22" s="40" t="s">
        <v>30</v>
      </c>
      <c r="C22" s="40">
        <v>11</v>
      </c>
      <c r="D22" s="41">
        <v>11</v>
      </c>
      <c r="E22" s="41">
        <v>5</v>
      </c>
      <c r="F22" s="41">
        <v>3</v>
      </c>
      <c r="G22" s="41"/>
      <c r="H22" s="41">
        <v>1</v>
      </c>
      <c r="I22" s="41"/>
      <c r="J22" s="41"/>
      <c r="K22" s="42">
        <v>20</v>
      </c>
      <c r="L22" s="43">
        <v>-9</v>
      </c>
    </row>
    <row r="23" spans="1:12" ht="15.75" thickBot="1" x14ac:dyDescent="0.3">
      <c r="A23" s="40">
        <v>22</v>
      </c>
      <c r="B23" s="40" t="s">
        <v>22</v>
      </c>
      <c r="C23" s="40">
        <v>26</v>
      </c>
      <c r="D23" s="44">
        <v>71</v>
      </c>
      <c r="E23" s="44">
        <v>7</v>
      </c>
      <c r="F23" s="44">
        <v>5</v>
      </c>
      <c r="G23" s="44">
        <v>3</v>
      </c>
      <c r="H23" s="44">
        <v>4</v>
      </c>
      <c r="I23" s="44"/>
      <c r="J23" s="44"/>
      <c r="K23" s="42">
        <v>90</v>
      </c>
      <c r="L23" s="43">
        <v>-64</v>
      </c>
    </row>
    <row r="24" spans="1:12" ht="26.25" thickBot="1" x14ac:dyDescent="0.3">
      <c r="A24" s="40">
        <v>23</v>
      </c>
      <c r="B24" s="40" t="s">
        <v>52</v>
      </c>
      <c r="C24" s="40">
        <v>28</v>
      </c>
      <c r="D24" s="41">
        <v>31</v>
      </c>
      <c r="E24" s="41">
        <v>9</v>
      </c>
      <c r="F24" s="41">
        <v>6</v>
      </c>
      <c r="G24" s="41"/>
      <c r="H24" s="41">
        <v>5</v>
      </c>
      <c r="I24" s="41">
        <v>1</v>
      </c>
      <c r="J24" s="41"/>
      <c r="K24" s="42">
        <v>52</v>
      </c>
      <c r="L24" s="43">
        <v>-24</v>
      </c>
    </row>
    <row r="25" spans="1:12" ht="15.75" thickBot="1" x14ac:dyDescent="0.3">
      <c r="A25" s="40">
        <v>24</v>
      </c>
      <c r="B25" s="40" t="s">
        <v>28</v>
      </c>
      <c r="C25" s="40">
        <v>15</v>
      </c>
      <c r="D25" s="44">
        <v>27</v>
      </c>
      <c r="E25" s="44">
        <v>3</v>
      </c>
      <c r="F25" s="44">
        <v>4</v>
      </c>
      <c r="G25" s="44"/>
      <c r="H25" s="44">
        <v>2</v>
      </c>
      <c r="I25" s="44"/>
      <c r="J25" s="44"/>
      <c r="K25" s="42">
        <v>36</v>
      </c>
      <c r="L25" s="43">
        <v>-21</v>
      </c>
    </row>
    <row r="26" spans="1:12" ht="15.75" thickBot="1" x14ac:dyDescent="0.3">
      <c r="A26" s="46" t="s">
        <v>14</v>
      </c>
      <c r="B26" s="47"/>
      <c r="C26" s="40">
        <v>1192</v>
      </c>
      <c r="D26" s="40">
        <v>819</v>
      </c>
      <c r="E26" s="40">
        <v>218</v>
      </c>
      <c r="F26" s="40">
        <v>132</v>
      </c>
      <c r="G26" s="40">
        <v>16</v>
      </c>
      <c r="H26" s="40">
        <v>56</v>
      </c>
      <c r="I26" s="40">
        <v>6</v>
      </c>
      <c r="J26" s="40">
        <v>19</v>
      </c>
      <c r="K26" s="40">
        <v>1266</v>
      </c>
      <c r="L26" s="40">
        <v>-74</v>
      </c>
    </row>
  </sheetData>
  <mergeCells count="1">
    <mergeCell ref="A26:B2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2021-10-09T04:08:31Z</dcterms:created>
  <dcterms:modified xsi:type="dcterms:W3CDTF">2021-11-12T12:00:11Z</dcterms:modified>
</cp:coreProperties>
</file>